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5\KP 002\1 výzva\"/>
    </mc:Choice>
  </mc:AlternateContent>
  <xr:revisionPtr revIDLastSave="0" documentId="13_ncr:1_{DE576D21-401B-41C3-A3A6-BD556005A64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KP!$A$6:$T$18</definedName>
    <definedName name="_xlnm.Print_Area" localSheetId="0">KP!$B$1:$T$21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1" i="1" l="1"/>
  <c r="G10" i="1"/>
  <c r="G9" i="1"/>
  <c r="G8" i="1"/>
  <c r="G7" i="1"/>
  <c r="K18" i="1" l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1" i="1" l="1"/>
  <c r="H21" i="1"/>
</calcChain>
</file>

<file path=xl/sharedStrings.xml><?xml version="1.0" encoding="utf-8"?>
<sst xmlns="http://schemas.openxmlformats.org/spreadsheetml/2006/main" count="81" uniqueCount="61">
  <si>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</si>
  <si>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</si>
  <si>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</si>
  <si>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</si>
  <si>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</si>
  <si>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</si>
  <si>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</si>
  <si>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</si>
  <si>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</si>
  <si>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</si>
  <si>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</si>
  <si>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</si>
  <si>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</si>
  <si>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</si>
  <si>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</si>
  <si>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</si>
  <si>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</si>
  <si>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</si>
  <si>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</si>
  <si>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</si>
  <si>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</si>
  <si>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</si>
  <si>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</si>
  <si>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</si>
  <si>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</si>
  <si>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</si>
  <si>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</si>
  <si>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</si>
  <si>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002 - 2025</t>
  </si>
  <si>
    <t xml:space="preserve">Papír kancelářský A4 kvalita"B"  </t>
  </si>
  <si>
    <t>balení</t>
  </si>
  <si>
    <t>Rozlišovač papírový ("jazyk") - mix 5 barev</t>
  </si>
  <si>
    <t>Oddělování stránek v pořadačích všech typů, rozměr 10,5 x 24 cm, 100 ks /balení.</t>
  </si>
  <si>
    <t>Obálky DL 110 x 220 mm - bez okénka</t>
  </si>
  <si>
    <t>Samolepicí, 1 bal/50ks.</t>
  </si>
  <si>
    <t>Obálky C5 162 x 229 mm</t>
  </si>
  <si>
    <t>Samolepící, 1 bal/50ks</t>
  </si>
  <si>
    <t>Obálky B4 , 250 x 353 mm</t>
  </si>
  <si>
    <t>ks</t>
  </si>
  <si>
    <t>Samolepící bílé.</t>
  </si>
  <si>
    <t>Čistič na bílé tabule</t>
  </si>
  <si>
    <t>Čistič s rozprašovačem, rychlé a efektivní čištění bílých tabulí, odstraňuje popisovače, min. 250 ml.</t>
  </si>
  <si>
    <t>Popisovač tabulový 2,5 mm - sada 4ks</t>
  </si>
  <si>
    <t>sada</t>
  </si>
  <si>
    <t>Zvýrazňovač 1-4 mm, sada 4ks</t>
  </si>
  <si>
    <t>Nezávěsné hladké PVC obaly, vkládání na šířku i na výšku, min. 150 mic, min. 10 ks v balení.</t>
  </si>
  <si>
    <t>Obálka plastová s drukem A5</t>
  </si>
  <si>
    <t xml:space="preserve">Polypropylenová obálka s drukem ve formátu A5 na ukládání dokumentů, průhledná, zapínání na jeden druk. Barva libovolná, možný i mix více barev. </t>
  </si>
  <si>
    <t xml:space="preserve">Samolepící štítky na šanony </t>
  </si>
  <si>
    <t xml:space="preserve">Samolepící štítky na šanony, rozměr  55x190mm, min. 10 ks v balení </t>
  </si>
  <si>
    <t>Samostatná faktura</t>
  </si>
  <si>
    <t>NE</t>
  </si>
  <si>
    <t>KR - Mgr. Tereza Krištufová, 
Tel.: 37763 1001, 775 272 252</t>
  </si>
  <si>
    <t>U3V - Mgr .Markéta Brůžková, 
Tel.: 735 713 912</t>
  </si>
  <si>
    <t>U3V - Mgr. Markéta Brůžková, 
Tel.: 735 713 912</t>
  </si>
  <si>
    <t>Univerzitní 8, 
301 00 Plzeň, 
Rektorát - Kancelář rektora,
místnost UR 306</t>
  </si>
  <si>
    <t>Jungmannova 1, 
301 00 Plzeň, 
Univerzita třetího věku,
místnost JJ 113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</si>
  <si>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</si>
  <si>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Stíratelný, světlostálý, kulatý, vláknový hrot, šíře stopy 2,5 mm, ventilační uzávěr. Na bílé tabule, sklo, PVC, porcelán. Sada 4 ks, různé barvy v sadě.</t>
  </si>
  <si>
    <t>Klínový hrot, šíře stopy 1-4 mm, ventilační uzávěr, vhodný i na faxový papír. 4 ks v balení, různé barvy v sadě.</t>
  </si>
  <si>
    <t>Obaly "L" A4 - čiré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</si>
</sst>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2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19" fillId="3" borderId="18" xfId="1" applyFont="1" applyFill="1" applyBorder="1" applyAlignment="1" applyProtection="1">
      <alignment horizontal="center" vertical="center" wrapText="1"/>
    </xf>
    <xf numFmtId="0" fontId="19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5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8"/>
  <sheetViews>
    <sheetView tabSelected="1" topLeftCell="A2" zoomScaleNormal="100" workbookViewId="0">
      <selection activeCell="F7" sqref="F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0" customWidth="1"/>
    <col min="5" max="5" width="11.140625" style="4" customWidth="1"/>
    <col min="6" max="6" width="135.28515625" style="5" customWidth="1"/>
    <col min="7" max="7" width="17.28515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05.75" customHeight="1" thickTop="1" x14ac:dyDescent="0.25">
      <c r="A7" s="32"/>
      <c r="B7" s="33">
        <v>1</v>
      </c>
      <c r="C7" s="34" t="s">
        <v>29</v>
      </c>
      <c r="D7" s="35">
        <v>20</v>
      </c>
      <c r="E7" s="36" t="s">
        <v>30</v>
      </c>
      <c r="F7" s="37" t="s">
        <v>57</v>
      </c>
      <c r="G7" s="38">
        <f t="shared" ref="G7:G18" si="0">D7*H7</f>
        <v>2500</v>
      </c>
      <c r="H7" s="39">
        <v>125</v>
      </c>
      <c r="I7" s="121"/>
      <c r="J7" s="40">
        <f t="shared" ref="J7:J18" si="1">D7*I7</f>
        <v>0</v>
      </c>
      <c r="K7" s="41" t="str">
        <f t="shared" ref="K7:K18" si="2">IF(ISNUMBER(I7), IF(I7&gt;H7,"NEVYHOVUJE","VYHOVUJE")," ")</f>
        <v xml:space="preserve"> </v>
      </c>
      <c r="L7" s="42" t="s">
        <v>50</v>
      </c>
      <c r="M7" s="43" t="s">
        <v>51</v>
      </c>
      <c r="N7" s="44"/>
      <c r="O7" s="44"/>
      <c r="P7" s="42" t="s">
        <v>52</v>
      </c>
      <c r="Q7" s="42" t="s">
        <v>55</v>
      </c>
      <c r="R7" s="45" t="s">
        <v>27</v>
      </c>
      <c r="S7" s="44"/>
      <c r="T7" s="43" t="s">
        <v>12</v>
      </c>
    </row>
    <row r="8" spans="1:20" ht="24" customHeight="1" x14ac:dyDescent="0.25">
      <c r="A8" s="27"/>
      <c r="B8" s="46">
        <v>2</v>
      </c>
      <c r="C8" s="47" t="s">
        <v>31</v>
      </c>
      <c r="D8" s="48">
        <v>1</v>
      </c>
      <c r="E8" s="49" t="s">
        <v>30</v>
      </c>
      <c r="F8" s="50" t="s">
        <v>32</v>
      </c>
      <c r="G8" s="51">
        <f t="shared" si="0"/>
        <v>68</v>
      </c>
      <c r="H8" s="52">
        <v>68</v>
      </c>
      <c r="I8" s="122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4" customHeight="1" x14ac:dyDescent="0.25">
      <c r="A9" s="27"/>
      <c r="B9" s="46">
        <v>3</v>
      </c>
      <c r="C9" s="47" t="s">
        <v>33</v>
      </c>
      <c r="D9" s="48">
        <v>2</v>
      </c>
      <c r="E9" s="49" t="s">
        <v>30</v>
      </c>
      <c r="F9" s="50" t="s">
        <v>34</v>
      </c>
      <c r="G9" s="51">
        <f t="shared" si="0"/>
        <v>78</v>
      </c>
      <c r="H9" s="52">
        <v>39</v>
      </c>
      <c r="I9" s="122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4" customHeight="1" x14ac:dyDescent="0.25">
      <c r="A10" s="27"/>
      <c r="B10" s="46">
        <v>4</v>
      </c>
      <c r="C10" s="47" t="s">
        <v>35</v>
      </c>
      <c r="D10" s="48">
        <v>2</v>
      </c>
      <c r="E10" s="49" t="s">
        <v>30</v>
      </c>
      <c r="F10" s="50" t="s">
        <v>36</v>
      </c>
      <c r="G10" s="51">
        <f t="shared" si="0"/>
        <v>106</v>
      </c>
      <c r="H10" s="52">
        <v>53</v>
      </c>
      <c r="I10" s="122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4" customHeight="1" thickBot="1" x14ac:dyDescent="0.3">
      <c r="A11" s="27"/>
      <c r="B11" s="60">
        <v>5</v>
      </c>
      <c r="C11" s="61" t="s">
        <v>37</v>
      </c>
      <c r="D11" s="62">
        <v>150</v>
      </c>
      <c r="E11" s="63" t="s">
        <v>38</v>
      </c>
      <c r="F11" s="64" t="s">
        <v>39</v>
      </c>
      <c r="G11" s="65">
        <f t="shared" si="0"/>
        <v>345</v>
      </c>
      <c r="H11" s="66">
        <v>2.2999999999999998</v>
      </c>
      <c r="I11" s="123"/>
      <c r="J11" s="67">
        <f t="shared" si="1"/>
        <v>0</v>
      </c>
      <c r="K11" s="68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99.75" customHeight="1" thickBot="1" x14ac:dyDescent="0.3">
      <c r="A12" s="27"/>
      <c r="B12" s="69">
        <v>6</v>
      </c>
      <c r="C12" s="70" t="s">
        <v>29</v>
      </c>
      <c r="D12" s="71">
        <v>60</v>
      </c>
      <c r="E12" s="72" t="s">
        <v>30</v>
      </c>
      <c r="F12" s="73" t="s">
        <v>57</v>
      </c>
      <c r="G12" s="74">
        <f t="shared" si="0"/>
        <v>7500</v>
      </c>
      <c r="H12" s="75">
        <v>125</v>
      </c>
      <c r="I12" s="124"/>
      <c r="J12" s="76">
        <f t="shared" si="1"/>
        <v>0</v>
      </c>
      <c r="K12" s="77" t="str">
        <f t="shared" si="2"/>
        <v xml:space="preserve"> </v>
      </c>
      <c r="L12" s="78" t="s">
        <v>50</v>
      </c>
      <c r="M12" s="78" t="s">
        <v>51</v>
      </c>
      <c r="N12" s="79"/>
      <c r="O12" s="79"/>
      <c r="P12" s="78" t="s">
        <v>53</v>
      </c>
      <c r="Q12" s="78" t="s">
        <v>56</v>
      </c>
      <c r="R12" s="80" t="s">
        <v>27</v>
      </c>
      <c r="S12" s="79"/>
      <c r="T12" s="81" t="s">
        <v>12</v>
      </c>
    </row>
    <row r="13" spans="1:20" ht="24.75" customHeight="1" x14ac:dyDescent="0.25">
      <c r="A13" s="27"/>
      <c r="B13" s="82">
        <v>7</v>
      </c>
      <c r="C13" s="83" t="s">
        <v>40</v>
      </c>
      <c r="D13" s="84">
        <v>4</v>
      </c>
      <c r="E13" s="85" t="s">
        <v>38</v>
      </c>
      <c r="F13" s="86" t="s">
        <v>41</v>
      </c>
      <c r="G13" s="87">
        <f t="shared" si="0"/>
        <v>540</v>
      </c>
      <c r="H13" s="88">
        <v>135</v>
      </c>
      <c r="I13" s="125"/>
      <c r="J13" s="89">
        <f t="shared" si="1"/>
        <v>0</v>
      </c>
      <c r="K13" s="90" t="str">
        <f t="shared" si="2"/>
        <v xml:space="preserve"> </v>
      </c>
      <c r="L13" s="55" t="s">
        <v>50</v>
      </c>
      <c r="M13" s="55" t="s">
        <v>51</v>
      </c>
      <c r="N13" s="57"/>
      <c r="O13" s="57"/>
      <c r="P13" s="55" t="s">
        <v>54</v>
      </c>
      <c r="Q13" s="55" t="s">
        <v>56</v>
      </c>
      <c r="R13" s="59" t="s">
        <v>27</v>
      </c>
      <c r="S13" s="57"/>
      <c r="T13" s="56" t="s">
        <v>12</v>
      </c>
    </row>
    <row r="14" spans="1:20" ht="24.75" customHeight="1" x14ac:dyDescent="0.25">
      <c r="A14" s="27"/>
      <c r="B14" s="46">
        <v>8</v>
      </c>
      <c r="C14" s="47" t="s">
        <v>42</v>
      </c>
      <c r="D14" s="48">
        <v>1</v>
      </c>
      <c r="E14" s="49" t="s">
        <v>43</v>
      </c>
      <c r="F14" s="50" t="s">
        <v>58</v>
      </c>
      <c r="G14" s="51">
        <f t="shared" si="0"/>
        <v>56</v>
      </c>
      <c r="H14" s="52">
        <v>56</v>
      </c>
      <c r="I14" s="122"/>
      <c r="J14" s="53">
        <f t="shared" si="1"/>
        <v>0</v>
      </c>
      <c r="K14" s="54" t="str">
        <f t="shared" si="2"/>
        <v xml:space="preserve"> </v>
      </c>
      <c r="L14" s="55"/>
      <c r="M14" s="55"/>
      <c r="N14" s="57"/>
      <c r="O14" s="57"/>
      <c r="P14" s="91"/>
      <c r="Q14" s="91"/>
      <c r="R14" s="59"/>
      <c r="S14" s="57"/>
      <c r="T14" s="56"/>
    </row>
    <row r="15" spans="1:20" ht="24.75" customHeight="1" x14ac:dyDescent="0.25">
      <c r="A15" s="27"/>
      <c r="B15" s="46">
        <v>9</v>
      </c>
      <c r="C15" s="47" t="s">
        <v>44</v>
      </c>
      <c r="D15" s="48">
        <v>1</v>
      </c>
      <c r="E15" s="49" t="s">
        <v>43</v>
      </c>
      <c r="F15" s="50" t="s">
        <v>59</v>
      </c>
      <c r="G15" s="51">
        <f t="shared" si="0"/>
        <v>54</v>
      </c>
      <c r="H15" s="52">
        <v>54</v>
      </c>
      <c r="I15" s="122"/>
      <c r="J15" s="53">
        <f t="shared" si="1"/>
        <v>0</v>
      </c>
      <c r="K15" s="54" t="str">
        <f t="shared" si="2"/>
        <v xml:space="preserve"> </v>
      </c>
      <c r="L15" s="55"/>
      <c r="M15" s="55"/>
      <c r="N15" s="57"/>
      <c r="O15" s="57"/>
      <c r="P15" s="91"/>
      <c r="Q15" s="91"/>
      <c r="R15" s="59"/>
      <c r="S15" s="57"/>
      <c r="T15" s="56"/>
    </row>
    <row r="16" spans="1:20" ht="24.75" customHeight="1" x14ac:dyDescent="0.25">
      <c r="A16" s="27"/>
      <c r="B16" s="46">
        <v>10</v>
      </c>
      <c r="C16" s="47" t="s">
        <v>60</v>
      </c>
      <c r="D16" s="48">
        <v>2</v>
      </c>
      <c r="E16" s="49" t="s">
        <v>30</v>
      </c>
      <c r="F16" s="50" t="s">
        <v>45</v>
      </c>
      <c r="G16" s="51">
        <f t="shared" si="0"/>
        <v>80</v>
      </c>
      <c r="H16" s="52">
        <v>40</v>
      </c>
      <c r="I16" s="122"/>
      <c r="J16" s="53">
        <f t="shared" si="1"/>
        <v>0</v>
      </c>
      <c r="K16" s="54" t="str">
        <f t="shared" si="2"/>
        <v xml:space="preserve"> </v>
      </c>
      <c r="L16" s="55"/>
      <c r="M16" s="55"/>
      <c r="N16" s="57"/>
      <c r="O16" s="57"/>
      <c r="P16" s="91"/>
      <c r="Q16" s="91"/>
      <c r="R16" s="59"/>
      <c r="S16" s="57"/>
      <c r="T16" s="56"/>
    </row>
    <row r="17" spans="1:20" ht="24.75" customHeight="1" x14ac:dyDescent="0.25">
      <c r="A17" s="27"/>
      <c r="B17" s="46">
        <v>11</v>
      </c>
      <c r="C17" s="47" t="s">
        <v>46</v>
      </c>
      <c r="D17" s="48">
        <v>20</v>
      </c>
      <c r="E17" s="49" t="s">
        <v>38</v>
      </c>
      <c r="F17" s="50" t="s">
        <v>47</v>
      </c>
      <c r="G17" s="51">
        <f t="shared" si="0"/>
        <v>160</v>
      </c>
      <c r="H17" s="52">
        <v>8</v>
      </c>
      <c r="I17" s="122"/>
      <c r="J17" s="53">
        <f t="shared" si="1"/>
        <v>0</v>
      </c>
      <c r="K17" s="54" t="str">
        <f t="shared" si="2"/>
        <v xml:space="preserve"> </v>
      </c>
      <c r="L17" s="55"/>
      <c r="M17" s="55"/>
      <c r="N17" s="57"/>
      <c r="O17" s="57"/>
      <c r="P17" s="91"/>
      <c r="Q17" s="91"/>
      <c r="R17" s="59"/>
      <c r="S17" s="57"/>
      <c r="T17" s="56"/>
    </row>
    <row r="18" spans="1:20" ht="24.75" customHeight="1" thickBot="1" x14ac:dyDescent="0.3">
      <c r="A18" s="27"/>
      <c r="B18" s="92">
        <v>12</v>
      </c>
      <c r="C18" s="93" t="s">
        <v>48</v>
      </c>
      <c r="D18" s="94">
        <v>1</v>
      </c>
      <c r="E18" s="95" t="s">
        <v>30</v>
      </c>
      <c r="F18" s="96" t="s">
        <v>49</v>
      </c>
      <c r="G18" s="97">
        <f t="shared" si="0"/>
        <v>30</v>
      </c>
      <c r="H18" s="98">
        <v>30</v>
      </c>
      <c r="I18" s="126"/>
      <c r="J18" s="99">
        <f t="shared" si="1"/>
        <v>0</v>
      </c>
      <c r="K18" s="100" t="str">
        <f t="shared" si="2"/>
        <v xml:space="preserve"> </v>
      </c>
      <c r="L18" s="101"/>
      <c r="M18" s="101"/>
      <c r="N18" s="102"/>
      <c r="O18" s="102"/>
      <c r="P18" s="103"/>
      <c r="Q18" s="103"/>
      <c r="R18" s="104"/>
      <c r="S18" s="102"/>
      <c r="T18" s="105"/>
    </row>
    <row r="19" spans="1:20" ht="16.5" thickTop="1" thickBot="1" x14ac:dyDescent="0.3">
      <c r="C19" s="1"/>
      <c r="D19" s="1"/>
      <c r="E19" s="1"/>
      <c r="F19" s="1"/>
      <c r="G19" s="1"/>
      <c r="J19" s="106"/>
    </row>
    <row r="20" spans="1:20" ht="60.75" customHeight="1" thickTop="1" thickBot="1" x14ac:dyDescent="0.3">
      <c r="B20" s="107" t="s">
        <v>9</v>
      </c>
      <c r="C20" s="107"/>
      <c r="D20" s="107"/>
      <c r="E20" s="107"/>
      <c r="F20" s="107"/>
      <c r="G20" s="108"/>
      <c r="H20" s="109" t="s">
        <v>10</v>
      </c>
      <c r="I20" s="110" t="s">
        <v>11</v>
      </c>
      <c r="J20" s="111"/>
      <c r="K20" s="112"/>
      <c r="S20" s="24"/>
      <c r="T20" s="113"/>
    </row>
    <row r="21" spans="1:20" ht="33" customHeight="1" thickTop="1" thickBot="1" x14ac:dyDescent="0.3">
      <c r="B21" s="114" t="s">
        <v>26</v>
      </c>
      <c r="C21" s="114"/>
      <c r="D21" s="114"/>
      <c r="E21" s="114"/>
      <c r="F21" s="114"/>
      <c r="G21" s="115"/>
      <c r="H21" s="116">
        <f>SUM(G7:G18)</f>
        <v>11517</v>
      </c>
      <c r="I21" s="117">
        <f>SUM(J7:J18)</f>
        <v>0</v>
      </c>
      <c r="J21" s="118"/>
      <c r="K21" s="119"/>
    </row>
    <row r="22" spans="1:20" ht="14.25" customHeight="1" thickTop="1" x14ac:dyDescent="0.25"/>
    <row r="23" spans="1:20" ht="14.25" customHeight="1" x14ac:dyDescent="0.25"/>
    <row r="24" spans="1:20" ht="14.25" customHeight="1" x14ac:dyDescent="0.25"/>
    <row r="25" spans="1:20" ht="14.25" customHeight="1" x14ac:dyDescent="0.25"/>
    <row r="26" spans="1:20" ht="14.25" customHeight="1" x14ac:dyDescent="0.25"/>
    <row r="27" spans="1:20" ht="14.25" customHeight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gFDevUtkCg/CkX82xKha/0RA1Ho2IVP5l64RAAgn4WqDAgxbhggod6YYXxcbfE0lmqV09Qf+E5HEClqOoWjClg==" saltValue="sg9F1pwZdCGrcEqpIPOOjQ==" spinCount="100000" sheet="1" objects="1" scenarios="1"/>
  <mergeCells count="23">
    <mergeCell ref="B1:D1"/>
    <mergeCell ref="I20:K20"/>
    <mergeCell ref="B21:F21"/>
    <mergeCell ref="I21:K21"/>
    <mergeCell ref="B20:F20"/>
    <mergeCell ref="T13:T18"/>
    <mergeCell ref="T7:T11"/>
    <mergeCell ref="S7:S11"/>
    <mergeCell ref="S13:S18"/>
    <mergeCell ref="R7:R11"/>
    <mergeCell ref="R13:R18"/>
    <mergeCell ref="Q7:Q11"/>
    <mergeCell ref="Q13:Q18"/>
    <mergeCell ref="P7:P11"/>
    <mergeCell ref="P13:P18"/>
    <mergeCell ref="L13:L18"/>
    <mergeCell ref="L7:L11"/>
    <mergeCell ref="M13:M18"/>
    <mergeCell ref="M7:M11"/>
    <mergeCell ref="N7:N11"/>
    <mergeCell ref="N13:N18"/>
    <mergeCell ref="O7:O11"/>
    <mergeCell ref="O13:O18"/>
  </mergeCells>
  <conditionalFormatting sqref="B7:B1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8">
    <cfRule type="containsBlanks" dxfId="5" priority="22">
      <formula>LEN(TRIM(D7))=0</formula>
    </cfRule>
  </conditionalFormatting>
  <conditionalFormatting sqref="I7:I1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2025-01-20T09:04:40Z</cp:lastPrinted>
  <dcterms:created xsi:type="dcterms:W3CDTF">2014-03-05T12:43:32Z</dcterms:created>
  <dcterms:modified xsi:type="dcterms:W3CDTF">2025-01-20T11:54:58Z</dcterms:modified>
</cp:coreProperties>
</file>